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bookViews>
    <workbookView xWindow="0" yWindow="0" windowWidth="1671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G157" i="1"/>
  <c r="G196" i="1" s="1"/>
  <c r="G195" i="1"/>
  <c r="F195" i="1"/>
  <c r="F157" i="1"/>
  <c r="F196" i="1" s="1"/>
  <c r="G176" i="1"/>
  <c r="J176" i="1"/>
  <c r="J196" i="1" s="1"/>
  <c r="J195" i="1"/>
  <c r="L196" i="1"/>
  <c r="I196" i="1"/>
  <c r="H196" i="1"/>
</calcChain>
</file>

<file path=xl/sharedStrings.xml><?xml version="1.0" encoding="utf-8"?>
<sst xmlns="http://schemas.openxmlformats.org/spreadsheetml/2006/main" count="281" uniqueCount="110">
  <si>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</si>
  <si>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</si>
  <si>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</si>
  <si>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</si>
  <si>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</si>
  <si>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</si>
  <si>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</si>
  <si>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</si>
  <si>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</si>
  <si>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</si>
  <si>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</si>
  <si>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</si>
  <si>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</si>
  <si>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</si>
  <si>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</si>
  <si>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</si>
  <si>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</si>
  <si>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</si>
  <si>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</si>
  <si>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</si>
  <si>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</si>
  <si>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</si>
  <si>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</si>
  <si>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</si>
  <si>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</si>
  <si>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</si>
  <si>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</si>
  <si>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</si>
  <si>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</si>
  <si>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</si>
  <si>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</si>
  <si>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</si>
  <si>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</si>
  <si>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</si>
  <si>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</si>
  <si>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</si>
  <si>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</si>
  <si>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</si>
  <si>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</si>
  <si>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из риса и пшена</t>
  </si>
  <si>
    <t>Блинчик с молоком сгущенным</t>
  </si>
  <si>
    <t>Яблоко</t>
  </si>
  <si>
    <t>Хлеб пшеничный</t>
  </si>
  <si>
    <t>Чай с сахаром</t>
  </si>
  <si>
    <t>яблоко</t>
  </si>
  <si>
    <t>54-165к</t>
  </si>
  <si>
    <t>399/2017</t>
  </si>
  <si>
    <t>338/2017</t>
  </si>
  <si>
    <t>701/2010</t>
  </si>
  <si>
    <t>54-2гн</t>
  </si>
  <si>
    <t>Гуляш из мяса птицы</t>
  </si>
  <si>
    <t>Каша гречневая рассыпчатая</t>
  </si>
  <si>
    <t>Чай с сахаром и лимоном</t>
  </si>
  <si>
    <t>Капуста квашеная с растительным маслом</t>
  </si>
  <si>
    <t>246/2017</t>
  </si>
  <si>
    <t>171/2017</t>
  </si>
  <si>
    <t>54-3гн/20022н</t>
  </si>
  <si>
    <t>47/2017</t>
  </si>
  <si>
    <t>Голубцы ленивые</t>
  </si>
  <si>
    <t>54-3м/2022н</t>
  </si>
  <si>
    <t>Макароны отварные с маслом</t>
  </si>
  <si>
    <t>203/2017м</t>
  </si>
  <si>
    <t>Чай каркаде</t>
  </si>
  <si>
    <t>54-45гн/2022н</t>
  </si>
  <si>
    <t>Хлеб ржано-пшеничный</t>
  </si>
  <si>
    <t>702/2010м</t>
  </si>
  <si>
    <t>Помидор</t>
  </si>
  <si>
    <t>71/70/2017м</t>
  </si>
  <si>
    <t>Каша молочная жидкая гречневая с маслом и сахаром</t>
  </si>
  <si>
    <t>Кондитерское изделие</t>
  </si>
  <si>
    <t>183/2017м</t>
  </si>
  <si>
    <t>п.т</t>
  </si>
  <si>
    <t>54-2гн/2022н</t>
  </si>
  <si>
    <t>огурец</t>
  </si>
  <si>
    <t>плов из птицы</t>
  </si>
  <si>
    <t>компот из сухофруктов</t>
  </si>
  <si>
    <t>хлеб пшеичный</t>
  </si>
  <si>
    <t>291/2017м</t>
  </si>
  <si>
    <t>54-1хн/2022н</t>
  </si>
  <si>
    <t>701/2010м</t>
  </si>
  <si>
    <t>каша манная молочная жидкая с сахаром имаслом</t>
  </si>
  <si>
    <t>блинчики с молоком сгущенным</t>
  </si>
  <si>
    <t>чай с сахаром</t>
  </si>
  <si>
    <t>хлеб пшеничный</t>
  </si>
  <si>
    <t>181/2017</t>
  </si>
  <si>
    <t>399/2017м</t>
  </si>
  <si>
    <t>54-2нг/2022н</t>
  </si>
  <si>
    <t>Котлеты рубленые из кур</t>
  </si>
  <si>
    <t>295/2017м</t>
  </si>
  <si>
    <t>Чай с сахаром илимоном</t>
  </si>
  <si>
    <t>54-3гн/2022н</t>
  </si>
  <si>
    <t>Хлеб- ржанопшеничный</t>
  </si>
  <si>
    <t>Свекла отварная с растительным маслом</t>
  </si>
  <si>
    <t>52/2017м</t>
  </si>
  <si>
    <t>Тефтели с рисом и соусом</t>
  </si>
  <si>
    <t>90/30</t>
  </si>
  <si>
    <t>279/331/2017м</t>
  </si>
  <si>
    <t>203/2017</t>
  </si>
  <si>
    <t>помидор</t>
  </si>
  <si>
    <t>Каша молочная овсяная жидкая с маслом и сахаром</t>
  </si>
  <si>
    <t>182/2017</t>
  </si>
  <si>
    <t>Рагу с птицей</t>
  </si>
  <si>
    <t>131/2017м</t>
  </si>
  <si>
    <t>Зеленый горошек</t>
  </si>
  <si>
    <t>289/2017м</t>
  </si>
  <si>
    <t>Компот из сухофруктов</t>
  </si>
  <si>
    <t>МБОУ Садковская ООШ</t>
  </si>
  <si>
    <t>Пащенко Л.И.</t>
  </si>
  <si>
    <t>октябрь</t>
  </si>
  <si>
    <t>Согласовано директором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</si>
</sst>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106</v>
      </c>
      <c r="D1" s="67"/>
      <c r="E1" s="67"/>
      <c r="F1" s="12" t="s">
        <v>16</v>
      </c>
      <c r="G1" s="2" t="s">
        <v>17</v>
      </c>
      <c r="H1" s="68" t="s">
        <v>109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107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108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200</v>
      </c>
      <c r="G6" s="54">
        <v>7.84</v>
      </c>
      <c r="H6" s="54">
        <v>9.2200000000000006</v>
      </c>
      <c r="I6" s="57">
        <v>39.51</v>
      </c>
      <c r="J6" s="54">
        <v>272</v>
      </c>
      <c r="K6" s="60" t="s">
        <v>45</v>
      </c>
      <c r="L6" s="40">
        <v>20</v>
      </c>
    </row>
    <row r="7" spans="1:12" ht="15" x14ac:dyDescent="0.25">
      <c r="A7" s="23"/>
      <c r="B7" s="15"/>
      <c r="C7" s="11"/>
      <c r="D7" s="6"/>
      <c r="E7" s="52" t="s">
        <v>40</v>
      </c>
      <c r="F7" s="55">
        <v>70</v>
      </c>
      <c r="G7" s="55">
        <v>3.91</v>
      </c>
      <c r="H7" s="55">
        <v>4.88</v>
      </c>
      <c r="I7" s="58">
        <v>17.850000000000001</v>
      </c>
      <c r="J7" s="55">
        <v>130.96</v>
      </c>
      <c r="K7" s="61" t="s">
        <v>46</v>
      </c>
      <c r="L7" s="43">
        <v>21</v>
      </c>
    </row>
    <row r="8" spans="1:12" ht="15.75" thickBot="1" x14ac:dyDescent="0.3">
      <c r="A8" s="23"/>
      <c r="B8" s="15"/>
      <c r="C8" s="11"/>
      <c r="D8" s="7" t="s">
        <v>22</v>
      </c>
      <c r="E8" s="53" t="s">
        <v>43</v>
      </c>
      <c r="F8" s="56">
        <v>200</v>
      </c>
      <c r="G8" s="55">
        <v>0.4</v>
      </c>
      <c r="H8" s="55">
        <v>0.4</v>
      </c>
      <c r="I8" s="59">
        <v>10.38</v>
      </c>
      <c r="J8" s="56">
        <v>42.38</v>
      </c>
      <c r="K8" s="62" t="s">
        <v>49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55">
        <v>40</v>
      </c>
      <c r="G9" s="55">
        <v>3.12</v>
      </c>
      <c r="H9" s="55">
        <v>0.4</v>
      </c>
      <c r="I9" s="58">
        <v>19.28</v>
      </c>
      <c r="J9" s="55">
        <v>93.44</v>
      </c>
      <c r="K9" s="61" t="s">
        <v>48</v>
      </c>
      <c r="L9" s="43">
        <v>3.3</v>
      </c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55">
        <v>100</v>
      </c>
      <c r="G10" s="55">
        <v>0.4</v>
      </c>
      <c r="H10" s="56">
        <v>0</v>
      </c>
      <c r="I10" s="58">
        <v>9.5399999999999991</v>
      </c>
      <c r="J10" s="55">
        <v>44.4</v>
      </c>
      <c r="K10" s="61" t="s">
        <v>47</v>
      </c>
      <c r="L10" s="43">
        <v>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15.67</v>
      </c>
      <c r="H13" s="19">
        <f t="shared" si="0"/>
        <v>14.900000000000002</v>
      </c>
      <c r="I13" s="19">
        <f t="shared" si="0"/>
        <v>96.56</v>
      </c>
      <c r="J13" s="19">
        <f t="shared" si="0"/>
        <v>583.17999999999995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610</v>
      </c>
      <c r="G24" s="32">
        <f t="shared" ref="G24:J24" si="4">G13+G23</f>
        <v>15.67</v>
      </c>
      <c r="H24" s="32">
        <f t="shared" si="4"/>
        <v>14.900000000000002</v>
      </c>
      <c r="I24" s="32">
        <f t="shared" si="4"/>
        <v>96.56</v>
      </c>
      <c r="J24" s="32">
        <f t="shared" si="4"/>
        <v>583.17999999999995</v>
      </c>
      <c r="K24" s="32"/>
      <c r="L24" s="32">
        <f t="shared" ref="L24" si="5">L13+L23</f>
        <v>64.3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8.6</v>
      </c>
      <c r="H25" s="40">
        <v>9.6</v>
      </c>
      <c r="I25" s="40">
        <v>2.97</v>
      </c>
      <c r="J25" s="40">
        <v>131.6</v>
      </c>
      <c r="K25" s="41" t="s">
        <v>54</v>
      </c>
      <c r="L25" s="40">
        <v>28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150</v>
      </c>
      <c r="G26" s="43">
        <v>8.3000000000000007</v>
      </c>
      <c r="H26" s="43">
        <v>6.3</v>
      </c>
      <c r="I26" s="43">
        <v>36</v>
      </c>
      <c r="J26" s="43">
        <v>233.7</v>
      </c>
      <c r="K26" s="44" t="s">
        <v>55</v>
      </c>
      <c r="L26" s="43">
        <v>15</v>
      </c>
    </row>
    <row r="27" spans="1:12" ht="38.2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0.3</v>
      </c>
      <c r="H27" s="43">
        <v>0</v>
      </c>
      <c r="I27" s="43">
        <v>10.58</v>
      </c>
      <c r="J27" s="43">
        <v>43.52</v>
      </c>
      <c r="K27" s="44" t="s">
        <v>56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3.9</v>
      </c>
      <c r="H28" s="43">
        <v>0.5</v>
      </c>
      <c r="I28" s="43">
        <v>24.1</v>
      </c>
      <c r="J28" s="43">
        <v>116.8</v>
      </c>
      <c r="K28" s="44" t="s">
        <v>48</v>
      </c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57</v>
      </c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22.119999999999997</v>
      </c>
      <c r="H32" s="19">
        <f t="shared" ref="H32" si="7">SUM(H25:H31)</f>
        <v>19.399999999999999</v>
      </c>
      <c r="I32" s="19">
        <f t="shared" ref="I32" si="8">SUM(I25:I31)</f>
        <v>78.72</v>
      </c>
      <c r="J32" s="19">
        <f t="shared" ref="J32:L32" si="9">SUM(J25:J31)</f>
        <v>577.03999999999985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4">G32+G42</f>
        <v>22.119999999999997</v>
      </c>
      <c r="H43" s="32">
        <f t="shared" ref="H43" si="15">H32+H42</f>
        <v>19.399999999999999</v>
      </c>
      <c r="I43" s="32">
        <f t="shared" ref="I43" si="16">I32+I42</f>
        <v>78.72</v>
      </c>
      <c r="J43" s="32">
        <f t="shared" ref="J43:L43" si="17">J32+J42</f>
        <v>577.03999999999985</v>
      </c>
      <c r="K43" s="32"/>
      <c r="L43" s="32">
        <f t="shared" si="17"/>
        <v>64.3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11.7</v>
      </c>
      <c r="H44" s="40">
        <v>13.7</v>
      </c>
      <c r="I44" s="40">
        <v>12</v>
      </c>
      <c r="J44" s="40">
        <v>218.1</v>
      </c>
      <c r="K44" s="41" t="s">
        <v>59</v>
      </c>
      <c r="L44" s="40">
        <v>28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61</v>
      </c>
      <c r="L45" s="43">
        <v>15</v>
      </c>
    </row>
    <row r="46" spans="1:12" ht="38.2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63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50</v>
      </c>
      <c r="G47" s="43">
        <v>2.8</v>
      </c>
      <c r="H47" s="43">
        <v>0.55000000000000004</v>
      </c>
      <c r="I47" s="43">
        <v>24.7</v>
      </c>
      <c r="J47" s="43">
        <v>114.95</v>
      </c>
      <c r="K47" s="44" t="s">
        <v>65</v>
      </c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66</v>
      </c>
      <c r="F49" s="43">
        <v>60</v>
      </c>
      <c r="G49" s="43">
        <v>0.66</v>
      </c>
      <c r="H49" s="43">
        <v>0.6</v>
      </c>
      <c r="I49" s="43">
        <v>2.2799999999999998</v>
      </c>
      <c r="J49" s="43">
        <v>13.2</v>
      </c>
      <c r="K49" s="44" t="s">
        <v>67</v>
      </c>
      <c r="L49" s="43">
        <v>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20.720000000000002</v>
      </c>
      <c r="H51" s="19">
        <f t="shared" ref="H51" si="19">SUM(H44:H50)</f>
        <v>19.830000000000002</v>
      </c>
      <c r="I51" s="19">
        <f t="shared" ref="I51" si="20">SUM(I44:I50)</f>
        <v>78.959999999999994</v>
      </c>
      <c r="J51" s="19">
        <f t="shared" ref="J51:L51" si="21">SUM(J44:J50)</f>
        <v>573.13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550</v>
      </c>
      <c r="G62" s="32">
        <f t="shared" ref="G62" si="26">G51+G61</f>
        <v>20.720000000000002</v>
      </c>
      <c r="H62" s="32">
        <f t="shared" ref="H62" si="27">H51+H61</f>
        <v>19.830000000000002</v>
      </c>
      <c r="I62" s="32">
        <f t="shared" ref="I62" si="28">I51+I61</f>
        <v>78.959999999999994</v>
      </c>
      <c r="J62" s="32">
        <f t="shared" ref="J62:L62" si="29">J51+J61</f>
        <v>573.13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9.0500000000000007</v>
      </c>
      <c r="H63" s="40">
        <v>11.36</v>
      </c>
      <c r="I63" s="40">
        <v>31.3</v>
      </c>
      <c r="J63" s="40">
        <v>263.64</v>
      </c>
      <c r="K63" s="41" t="s">
        <v>70</v>
      </c>
      <c r="L63" s="40">
        <v>25</v>
      </c>
    </row>
    <row r="64" spans="1:12" ht="15" x14ac:dyDescent="0.25">
      <c r="A64" s="23"/>
      <c r="B64" s="15"/>
      <c r="C64" s="11"/>
      <c r="D64" s="6"/>
      <c r="E64" s="42" t="s">
        <v>69</v>
      </c>
      <c r="F64" s="43">
        <v>50</v>
      </c>
      <c r="G64" s="43">
        <v>6.54</v>
      </c>
      <c r="H64" s="43">
        <v>4.04</v>
      </c>
      <c r="I64" s="43">
        <v>19.37</v>
      </c>
      <c r="J64" s="43">
        <v>140</v>
      </c>
      <c r="K64" s="44" t="s">
        <v>71</v>
      </c>
      <c r="L64" s="43">
        <v>19.3</v>
      </c>
    </row>
    <row r="65" spans="1:12" ht="25.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10.38</v>
      </c>
      <c r="J65" s="43">
        <v>42.38</v>
      </c>
      <c r="K65" s="44" t="s">
        <v>72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0.4</v>
      </c>
      <c r="I67" s="43">
        <v>9.5399999999999991</v>
      </c>
      <c r="J67" s="43">
        <v>44.4</v>
      </c>
      <c r="K67" s="44" t="s">
        <v>47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16.189999999999998</v>
      </c>
      <c r="H70" s="19">
        <f t="shared" ref="H70" si="31">SUM(H63:H69)</f>
        <v>15.799999999999999</v>
      </c>
      <c r="I70" s="19">
        <f t="shared" ref="I70" si="32">SUM(I63:I69)</f>
        <v>70.59</v>
      </c>
      <c r="J70" s="19">
        <f t="shared" ref="J70:L70" si="33">SUM(J63:J69)</f>
        <v>490.41999999999996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550</v>
      </c>
      <c r="G81" s="32">
        <f t="shared" ref="G81" si="38">G70+G80</f>
        <v>16.189999999999998</v>
      </c>
      <c r="H81" s="32">
        <f t="shared" ref="H81" si="39">H70+H80</f>
        <v>15.799999999999999</v>
      </c>
      <c r="I81" s="32">
        <f t="shared" ref="I81" si="40">I70+I80</f>
        <v>70.59</v>
      </c>
      <c r="J81" s="32">
        <f t="shared" ref="J81:L81" si="41">J70+J80</f>
        <v>490.41999999999996</v>
      </c>
      <c r="K81" s="32"/>
      <c r="L81" s="32">
        <f t="shared" si="41"/>
        <v>64.3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15.2</v>
      </c>
      <c r="H82" s="40">
        <v>15.8</v>
      </c>
      <c r="I82" s="40">
        <v>36.200000000000003</v>
      </c>
      <c r="J82" s="40">
        <v>347.8</v>
      </c>
      <c r="K82" s="41" t="s">
        <v>77</v>
      </c>
      <c r="L82" s="40">
        <v>43</v>
      </c>
    </row>
    <row r="83" spans="1:12" ht="25.5" x14ac:dyDescent="0.25">
      <c r="A83" s="23"/>
      <c r="B83" s="15"/>
      <c r="C83" s="11"/>
      <c r="D83" s="6"/>
      <c r="E83" s="42" t="s">
        <v>73</v>
      </c>
      <c r="F83" s="43">
        <v>60</v>
      </c>
      <c r="G83" s="43">
        <v>0.35</v>
      </c>
      <c r="H83" s="43">
        <v>0.05</v>
      </c>
      <c r="I83" s="43">
        <v>0.95</v>
      </c>
      <c r="J83" s="43">
        <v>6</v>
      </c>
      <c r="K83" s="44" t="s">
        <v>67</v>
      </c>
      <c r="L83" s="43">
        <v>12</v>
      </c>
    </row>
    <row r="84" spans="1:12" ht="25.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</v>
      </c>
      <c r="H84" s="43">
        <v>0</v>
      </c>
      <c r="I84" s="43">
        <v>19.8</v>
      </c>
      <c r="J84" s="43">
        <v>81.2</v>
      </c>
      <c r="K84" s="44" t="s">
        <v>78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50</v>
      </c>
      <c r="G85" s="43">
        <v>3.9</v>
      </c>
      <c r="H85" s="43">
        <v>0.5</v>
      </c>
      <c r="I85" s="43">
        <v>24.1</v>
      </c>
      <c r="J85" s="43">
        <v>116.8</v>
      </c>
      <c r="K85" s="44" t="s">
        <v>79</v>
      </c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19.949999999999996</v>
      </c>
      <c r="H89" s="19">
        <f t="shared" ref="H89" si="43">SUM(H82:H88)</f>
        <v>16.350000000000001</v>
      </c>
      <c r="I89" s="19">
        <f t="shared" ref="I89" si="44">SUM(I82:I88)</f>
        <v>81.050000000000011</v>
      </c>
      <c r="J89" s="19">
        <f t="shared" ref="J89:L89" si="45">SUM(J82:J88)</f>
        <v>551.79999999999995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510</v>
      </c>
      <c r="G100" s="32">
        <f t="shared" ref="G100" si="50">G89+G99</f>
        <v>19.949999999999996</v>
      </c>
      <c r="H100" s="32">
        <f t="shared" ref="H100" si="51">H89+H99</f>
        <v>16.350000000000001</v>
      </c>
      <c r="I100" s="32">
        <f t="shared" ref="I100" si="52">I89+I99</f>
        <v>81.050000000000011</v>
      </c>
      <c r="J100" s="32">
        <f t="shared" ref="J100:L100" si="53">J89+J99</f>
        <v>551.79999999999995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6.8</v>
      </c>
      <c r="H101" s="40">
        <v>10.199999999999999</v>
      </c>
      <c r="I101" s="40">
        <v>29.8</v>
      </c>
      <c r="J101" s="40">
        <v>238.2</v>
      </c>
      <c r="K101" s="41" t="s">
        <v>84</v>
      </c>
      <c r="L101" s="40">
        <v>20</v>
      </c>
    </row>
    <row r="102" spans="1:12" ht="15" x14ac:dyDescent="0.25">
      <c r="A102" s="23"/>
      <c r="B102" s="15"/>
      <c r="C102" s="11"/>
      <c r="D102" s="6"/>
      <c r="E102" s="42" t="s">
        <v>81</v>
      </c>
      <c r="F102" s="43">
        <v>70</v>
      </c>
      <c r="G102" s="43">
        <v>3.91</v>
      </c>
      <c r="H102" s="43">
        <v>4.88</v>
      </c>
      <c r="I102" s="43">
        <v>17.850000000000001</v>
      </c>
      <c r="J102" s="43">
        <v>130.96</v>
      </c>
      <c r="K102" s="44" t="s">
        <v>85</v>
      </c>
      <c r="L102" s="43">
        <v>21</v>
      </c>
    </row>
    <row r="103" spans="1:12" ht="25.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0.2</v>
      </c>
      <c r="H103" s="43">
        <v>0</v>
      </c>
      <c r="I103" s="43">
        <v>10.38</v>
      </c>
      <c r="J103" s="43">
        <v>42.38</v>
      </c>
      <c r="K103" s="44" t="s">
        <v>86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50</v>
      </c>
      <c r="G104" s="43">
        <v>3.9</v>
      </c>
      <c r="H104" s="43">
        <v>0.5</v>
      </c>
      <c r="I104" s="43">
        <v>24.1</v>
      </c>
      <c r="J104" s="43">
        <v>116.8</v>
      </c>
      <c r="K104" s="44" t="s">
        <v>79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9.5399999999999991</v>
      </c>
      <c r="J105" s="43">
        <v>44.4</v>
      </c>
      <c r="K105" s="44" t="s">
        <v>47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15.21</v>
      </c>
      <c r="H108" s="19">
        <f t="shared" si="54"/>
        <v>15.979999999999999</v>
      </c>
      <c r="I108" s="19">
        <f t="shared" si="54"/>
        <v>91.670000000000016</v>
      </c>
      <c r="J108" s="19">
        <f t="shared" si="54"/>
        <v>572.7399999999999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620</v>
      </c>
      <c r="G119" s="32">
        <f t="shared" ref="G119" si="58">G108+G118</f>
        <v>15.21</v>
      </c>
      <c r="H119" s="32">
        <f t="shared" ref="H119" si="59">H108+H118</f>
        <v>15.979999999999999</v>
      </c>
      <c r="I119" s="32">
        <f t="shared" ref="I119" si="60">I108+I118</f>
        <v>91.670000000000016</v>
      </c>
      <c r="J119" s="32">
        <f t="shared" ref="J119:L119" si="61">J108+J118</f>
        <v>572.7399999999999</v>
      </c>
      <c r="K119" s="32"/>
      <c r="L119" s="32">
        <f t="shared" si="61"/>
        <v>64.3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90</v>
      </c>
      <c r="G120" s="40">
        <v>9.6</v>
      </c>
      <c r="H120" s="40">
        <v>9.5</v>
      </c>
      <c r="I120" s="40">
        <v>13.4</v>
      </c>
      <c r="J120" s="40">
        <v>177.5</v>
      </c>
      <c r="K120" s="41" t="s">
        <v>88</v>
      </c>
      <c r="L120" s="40">
        <v>28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150</v>
      </c>
      <c r="G121" s="43">
        <v>8.3000000000000007</v>
      </c>
      <c r="H121" s="43">
        <v>6.3</v>
      </c>
      <c r="I121" s="43">
        <v>36</v>
      </c>
      <c r="J121" s="43">
        <v>233.7</v>
      </c>
      <c r="K121" s="44" t="s">
        <v>55</v>
      </c>
      <c r="L121" s="43">
        <v>15</v>
      </c>
    </row>
    <row r="122" spans="1:12" ht="25.5" x14ac:dyDescent="0.2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0.3</v>
      </c>
      <c r="H122" s="43">
        <v>0</v>
      </c>
      <c r="I122" s="43">
        <v>10.5</v>
      </c>
      <c r="J122" s="43">
        <v>43.52</v>
      </c>
      <c r="K122" s="44" t="s">
        <v>90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>
        <v>30</v>
      </c>
      <c r="G123" s="43">
        <v>1.68</v>
      </c>
      <c r="H123" s="43">
        <v>0.33</v>
      </c>
      <c r="I123" s="43">
        <v>14.82</v>
      </c>
      <c r="J123" s="43">
        <v>68.97</v>
      </c>
      <c r="K123" s="44" t="s">
        <v>65</v>
      </c>
      <c r="L123" s="43">
        <v>3.33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92</v>
      </c>
      <c r="F125" s="43">
        <v>60</v>
      </c>
      <c r="G125" s="43">
        <v>0.88</v>
      </c>
      <c r="H125" s="43">
        <v>3.6</v>
      </c>
      <c r="I125" s="43">
        <v>4.96</v>
      </c>
      <c r="J125" s="43">
        <v>55.68</v>
      </c>
      <c r="K125" s="44" t="s">
        <v>93</v>
      </c>
      <c r="L125" s="43">
        <v>12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20.759999999999998</v>
      </c>
      <c r="H127" s="19">
        <f t="shared" si="62"/>
        <v>19.73</v>
      </c>
      <c r="I127" s="19">
        <f t="shared" si="62"/>
        <v>79.679999999999993</v>
      </c>
      <c r="J127" s="19">
        <f t="shared" si="62"/>
        <v>579.36999999999989</v>
      </c>
      <c r="K127" s="25"/>
      <c r="L127" s="19">
        <f t="shared" ref="L127" si="63">SUM(L120:L126)</f>
        <v>64.33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530</v>
      </c>
      <c r="G138" s="32">
        <f t="shared" ref="G138" si="66">G127+G137</f>
        <v>20.759999999999998</v>
      </c>
      <c r="H138" s="32">
        <f t="shared" ref="H138" si="67">H127+H137</f>
        <v>19.73</v>
      </c>
      <c r="I138" s="32">
        <f t="shared" ref="I138" si="68">I127+I137</f>
        <v>79.679999999999993</v>
      </c>
      <c r="J138" s="32">
        <f t="shared" ref="J138:L138" si="69">J127+J137</f>
        <v>579.36999999999989</v>
      </c>
      <c r="K138" s="32"/>
      <c r="L138" s="32">
        <f t="shared" si="69"/>
        <v>64.33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 t="s">
        <v>95</v>
      </c>
      <c r="G139" s="40">
        <v>8.9600000000000009</v>
      </c>
      <c r="H139" s="40">
        <v>13.1</v>
      </c>
      <c r="I139" s="40">
        <v>7.66</v>
      </c>
      <c r="J139" s="40">
        <v>184.38</v>
      </c>
      <c r="K139" s="41" t="s">
        <v>96</v>
      </c>
      <c r="L139" s="40">
        <v>28</v>
      </c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97</v>
      </c>
      <c r="L140" s="43">
        <v>15</v>
      </c>
    </row>
    <row r="141" spans="1:12" ht="38.2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63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50</v>
      </c>
      <c r="G142" s="43">
        <v>2.8</v>
      </c>
      <c r="H142" s="43">
        <v>0.55000000000000004</v>
      </c>
      <c r="I142" s="43">
        <v>24.7</v>
      </c>
      <c r="J142" s="43">
        <v>114.95</v>
      </c>
      <c r="K142" s="44" t="s">
        <v>65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98</v>
      </c>
      <c r="F144" s="43">
        <v>60</v>
      </c>
      <c r="G144" s="43">
        <v>0.66</v>
      </c>
      <c r="H144" s="43">
        <v>0.6</v>
      </c>
      <c r="I144" s="43">
        <v>2.2799999999999998</v>
      </c>
      <c r="J144" s="43">
        <v>13.2</v>
      </c>
      <c r="K144" s="44" t="s">
        <v>67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17.98</v>
      </c>
      <c r="H146" s="19">
        <f t="shared" si="70"/>
        <v>19.23</v>
      </c>
      <c r="I146" s="19">
        <f t="shared" si="70"/>
        <v>74.61999999999999</v>
      </c>
      <c r="J146" s="19">
        <f t="shared" si="70"/>
        <v>539.41000000000008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460</v>
      </c>
      <c r="G157" s="32">
        <f t="shared" ref="G157" si="74">G146+G156</f>
        <v>17.98</v>
      </c>
      <c r="H157" s="32">
        <f t="shared" ref="H157" si="75">H146+H156</f>
        <v>19.23</v>
      </c>
      <c r="I157" s="32">
        <f t="shared" ref="I157" si="76">I146+I156</f>
        <v>74.61999999999999</v>
      </c>
      <c r="J157" s="32">
        <f t="shared" ref="J157:L157" si="77">J146+J156</f>
        <v>539.41000000000008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8.4</v>
      </c>
      <c r="H158" s="40">
        <v>12.5</v>
      </c>
      <c r="I158" s="40">
        <v>44.4</v>
      </c>
      <c r="J158" s="40">
        <v>324.10000000000002</v>
      </c>
      <c r="K158" s="41" t="s">
        <v>100</v>
      </c>
      <c r="L158" s="40">
        <v>24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50</v>
      </c>
      <c r="G159" s="43">
        <v>6.54</v>
      </c>
      <c r="H159" s="43">
        <v>4.04</v>
      </c>
      <c r="I159" s="43">
        <v>19.37</v>
      </c>
      <c r="J159" s="43">
        <v>140</v>
      </c>
      <c r="K159" s="44" t="s">
        <v>71</v>
      </c>
      <c r="L159" s="43">
        <v>20.3</v>
      </c>
    </row>
    <row r="160" spans="1:12" ht="25.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42.38</v>
      </c>
      <c r="K160" s="44" t="s">
        <v>72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0.4</v>
      </c>
      <c r="H162" s="43">
        <v>0.4</v>
      </c>
      <c r="I162" s="43">
        <v>9.5399999999999991</v>
      </c>
      <c r="J162" s="43">
        <v>44.4</v>
      </c>
      <c r="K162" s="44" t="s">
        <v>47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15.540000000000001</v>
      </c>
      <c r="H165" s="19">
        <f t="shared" si="78"/>
        <v>16.939999999999998</v>
      </c>
      <c r="I165" s="19">
        <f t="shared" si="78"/>
        <v>83.69</v>
      </c>
      <c r="J165" s="19">
        <f t="shared" si="78"/>
        <v>550.88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550</v>
      </c>
      <c r="G176" s="32">
        <f t="shared" ref="G176" si="82">G165+G175</f>
        <v>15.540000000000001</v>
      </c>
      <c r="H176" s="32">
        <f t="shared" ref="H176" si="83">H165+H175</f>
        <v>16.939999999999998</v>
      </c>
      <c r="I176" s="32">
        <f t="shared" ref="I176" si="84">I165+I175</f>
        <v>83.69</v>
      </c>
      <c r="J176" s="32">
        <f t="shared" ref="J176:L176" si="85">J165+J175</f>
        <v>550.88</v>
      </c>
      <c r="K176" s="32"/>
      <c r="L176" s="32">
        <f t="shared" si="85"/>
        <v>64.3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12.9</v>
      </c>
      <c r="H177" s="40">
        <v>15.7</v>
      </c>
      <c r="I177" s="40">
        <v>32.619999999999997</v>
      </c>
      <c r="J177" s="40">
        <v>323.38</v>
      </c>
      <c r="K177" s="41" t="s">
        <v>104</v>
      </c>
      <c r="L177" s="40">
        <v>43</v>
      </c>
    </row>
    <row r="178" spans="1:12" ht="15" x14ac:dyDescent="0.25">
      <c r="A178" s="23"/>
      <c r="B178" s="15"/>
      <c r="C178" s="11"/>
      <c r="D178" s="6"/>
      <c r="E178" s="42" t="s">
        <v>103</v>
      </c>
      <c r="F178" s="43">
        <v>60</v>
      </c>
      <c r="G178" s="43">
        <v>1.7</v>
      </c>
      <c r="H178" s="43">
        <v>0.1</v>
      </c>
      <c r="I178" s="43">
        <v>3.5</v>
      </c>
      <c r="J178" s="43">
        <v>22.1</v>
      </c>
      <c r="K178" s="41" t="s">
        <v>102</v>
      </c>
      <c r="L178" s="43">
        <v>12</v>
      </c>
    </row>
    <row r="179" spans="1:12" ht="25.5" x14ac:dyDescent="0.2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0.5</v>
      </c>
      <c r="H179" s="43">
        <v>0</v>
      </c>
      <c r="I179" s="43">
        <v>19.8</v>
      </c>
      <c r="J179" s="43">
        <v>81.2</v>
      </c>
      <c r="K179" s="44" t="s">
        <v>78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3.9</v>
      </c>
      <c r="H180" s="43">
        <v>0.5</v>
      </c>
      <c r="I180" s="43">
        <v>24.1</v>
      </c>
      <c r="J180" s="43">
        <v>116.8</v>
      </c>
      <c r="K180" s="44" t="s">
        <v>48</v>
      </c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80.02000000000001</v>
      </c>
      <c r="J184" s="19">
        <f t="shared" si="86"/>
        <v>543.48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510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80.02000000000001</v>
      </c>
      <c r="J195" s="32">
        <f t="shared" ref="J195:L195" si="93">J184+J194</f>
        <v>543.48</v>
      </c>
      <c r="K195" s="32"/>
      <c r="L195" s="32">
        <f t="shared" si="93"/>
        <v>64.3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18.314</v>
      </c>
      <c r="H196" s="34">
        <f t="shared" si="94"/>
        <v>17.445999999999998</v>
      </c>
      <c r="I196" s="34">
        <f t="shared" si="94"/>
        <v>81.555999999999997</v>
      </c>
      <c r="J196" s="34">
        <f t="shared" si="94"/>
        <v>556.14499999999987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64.302999999999983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</cp:lastModifiedBy>
  <dcterms:created xsi:type="dcterms:W3CDTF">2022-05-16T14:23:56Z</dcterms:created>
  <dcterms:modified xsi:type="dcterms:W3CDTF">2023-10-23T08:50:54Z</dcterms:modified>
</cp:coreProperties>
</file>